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inchideri de trim_luna\DGASPC\DE PUS PE SITE\SITUATIE PLATI\11\"/>
    </mc:Choice>
  </mc:AlternateContent>
  <xr:revisionPtr revIDLastSave="0" documentId="13_ncr:1_{C9CE49E7-6833-423C-908B-B90C8F2FE6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1" l="1"/>
  <c r="G54" i="1"/>
  <c r="G53" i="1"/>
  <c r="G51" i="1" s="1"/>
  <c r="G52" i="1"/>
  <c r="H51" i="1"/>
  <c r="F51" i="1"/>
  <c r="G50" i="1"/>
  <c r="G49" i="1"/>
  <c r="H48" i="1"/>
  <c r="F48" i="1"/>
  <c r="G47" i="1"/>
  <c r="H46" i="1"/>
  <c r="G46" i="1"/>
  <c r="F46" i="1"/>
  <c r="G45" i="1"/>
  <c r="G44" i="1"/>
  <c r="H43" i="1"/>
  <c r="F43" i="1"/>
  <c r="F9" i="1" s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H19" i="1"/>
  <c r="F19" i="1"/>
  <c r="G18" i="1"/>
  <c r="G17" i="1"/>
  <c r="G16" i="1"/>
  <c r="G15" i="1"/>
  <c r="G14" i="1"/>
  <c r="G13" i="1"/>
  <c r="G12" i="1"/>
  <c r="G11" i="1"/>
  <c r="H10" i="1"/>
  <c r="F10" i="1"/>
  <c r="G43" i="1" l="1"/>
  <c r="H9" i="1"/>
  <c r="G48" i="1"/>
  <c r="G19" i="1"/>
  <c r="G10" i="1"/>
  <c r="G9" i="1" l="1"/>
</calcChain>
</file>

<file path=xl/sharedStrings.xml><?xml version="1.0" encoding="utf-8"?>
<sst xmlns="http://schemas.openxmlformats.org/spreadsheetml/2006/main" count="225" uniqueCount="108">
  <si>
    <t xml:space="preserve">    Denumire ordonator:  DIRECTIA GENERALA DE ASISTENTA SOCIALA SI PROTECTIA COPILULUI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</si>
  <si>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</si>
  <si>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</si>
  <si>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</si>
  <si>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</si>
  <si>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</si>
  <si>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</si>
  <si>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</si>
  <si>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Plați</t>
  </si>
  <si>
    <t>0</t>
  </si>
  <si>
    <t>1</t>
  </si>
  <si>
    <t>2</t>
  </si>
  <si>
    <t>3</t>
  </si>
  <si>
    <t>4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</si>
  <si>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</si>
  <si>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</si>
  <si>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</si>
  <si>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</si>
  <si>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</si>
  <si>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</si>
  <si>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</si>
  <si>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</si>
  <si>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</si>
  <si>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</si>
  <si>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</si>
  <si>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</si>
  <si>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</si>
  <si>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</si>
  <si>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</si>
  <si>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</si>
  <si>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</si>
  <si>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</si>
  <si>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</si>
  <si>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</si>
  <si>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</si>
  <si>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</si>
  <si>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</si>
  <si>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</si>
  <si>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</si>
  <si>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</si>
  <si>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</si>
  <si>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</si>
  <si>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</si>
  <si>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</si>
  <si>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</si>
  <si>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</si>
  <si>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</si>
  <si>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</si>
  <si>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</si>
  <si>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</si>
  <si>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</si>
  <si>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</si>
  <si>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</si>
  <si>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</si>
  <si>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</si>
  <si>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</si>
  <si>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</si>
  <si>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</si>
  <si>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</si>
  <si>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</si>
  <si>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</si>
  <si>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</si>
  <si>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</si>
  <si>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</si>
  <si>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</si>
  <si>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</si>
  <si>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</si>
  <si>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</si>
  <si>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</si>
  <si>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</si>
  <si>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</si>
  <si>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</si>
  <si>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</si>
  <si>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</si>
  <si>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</si>
  <si>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</si>
  <si>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</si>
  <si>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</si>
  <si>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</si>
  <si>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</si>
  <si>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</si>
  <si>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</si>
  <si>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</si>
  <si>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</si>
  <si>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</si>
  <si>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</si>
  <si>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</si>
  <si>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>Total Titlul XI Alte cheltuieli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</si>
  <si>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</si>
  <si>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</si>
  <si>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</si>
  <si>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</si>
  <si>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</si>
  <si>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</si>
  <si>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</si>
  <si>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>Total Titlul XV Active Nefinanciare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</si>
  <si>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</si>
  <si>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</si>
  <si>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</si>
  <si>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</si>
  <si>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</si>
  <si>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</si>
  <si>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</si>
  <si>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</si>
  <si>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</si>
  <si>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</si>
  <si>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</si>
  <si>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la data :  30-NOV-2024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</si>
</sst>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4" fontId="2" fillId="0" borderId="7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 indent="1"/>
    </xf>
    <xf numFmtId="0" fontId="5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H54" sqref="H54"/>
    </sheetView>
  </sheetViews>
  <sheetFormatPr defaultRowHeight="15" x14ac:dyDescent="0.25"/>
  <cols>
    <col min="6" max="6" width="12.28515625" customWidth="1"/>
    <col min="7" max="8" width="12" customWidth="1"/>
  </cols>
  <sheetData>
    <row r="1" spans="1:8" ht="18.75" x14ac:dyDescent="0.3">
      <c r="A1" s="11" t="s">
        <v>104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2" t="s">
        <v>107</v>
      </c>
      <c r="B2" s="12"/>
      <c r="C2" s="12"/>
      <c r="D2" s="12"/>
      <c r="E2" s="12"/>
      <c r="F2" s="12"/>
      <c r="G2" s="12"/>
      <c r="H2" s="12"/>
    </row>
    <row r="3" spans="1:8" ht="15.75" x14ac:dyDescent="0.25">
      <c r="A3" s="13" t="s">
        <v>105</v>
      </c>
      <c r="B3" s="13"/>
      <c r="C3" s="13"/>
      <c r="D3" s="13"/>
      <c r="E3" s="13"/>
      <c r="F3" s="13"/>
      <c r="G3" s="13"/>
      <c r="H3" s="13"/>
    </row>
    <row r="4" spans="1:8" ht="36" customHeight="1" x14ac:dyDescent="0.25">
      <c r="A4" s="22" t="s">
        <v>0</v>
      </c>
      <c r="B4" s="22"/>
      <c r="C4" s="22"/>
      <c r="D4" s="22"/>
      <c r="E4" s="22"/>
      <c r="F4" s="22"/>
      <c r="G4" s="22"/>
      <c r="H4" s="22"/>
    </row>
    <row r="5" spans="1:8" ht="15.75" x14ac:dyDescent="0.25">
      <c r="A5" s="13" t="s">
        <v>106</v>
      </c>
      <c r="B5" s="13"/>
      <c r="C5" s="13"/>
      <c r="D5" s="13"/>
      <c r="E5" s="13"/>
      <c r="F5" s="13"/>
      <c r="G5" s="13"/>
      <c r="H5" s="13"/>
    </row>
    <row r="6" spans="1:8" x14ac:dyDescent="0.25">
      <c r="A6" s="14" t="s">
        <v>1</v>
      </c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</row>
    <row r="7" spans="1:8" x14ac:dyDescent="0.25">
      <c r="A7" s="15"/>
      <c r="B7" s="15"/>
      <c r="C7" s="15"/>
      <c r="D7" s="15"/>
      <c r="E7" s="15"/>
      <c r="F7" s="15"/>
      <c r="G7" s="15"/>
      <c r="H7" s="15"/>
    </row>
    <row r="8" spans="1:8" x14ac:dyDescent="0.2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>
        <v>5</v>
      </c>
      <c r="G8" s="1">
        <v>6</v>
      </c>
      <c r="H8" s="1">
        <v>7</v>
      </c>
    </row>
    <row r="9" spans="1:8" ht="26.25" customHeight="1" x14ac:dyDescent="0.25">
      <c r="A9" s="19" t="s">
        <v>14</v>
      </c>
      <c r="B9" s="20"/>
      <c r="C9" s="21"/>
      <c r="D9" s="2"/>
      <c r="E9" s="2"/>
      <c r="F9" s="3">
        <f>F10+F19+F43+F46+F51+F48</f>
        <v>28004700</v>
      </c>
      <c r="G9" s="3">
        <f>G10+G19+G43+G46+G51+G48</f>
        <v>28004700</v>
      </c>
      <c r="H9" s="3">
        <f>H10+H19+H43+H46+H48+H51</f>
        <v>21972111.390000001</v>
      </c>
    </row>
    <row r="10" spans="1:8" x14ac:dyDescent="0.25">
      <c r="A10" s="16" t="s">
        <v>15</v>
      </c>
      <c r="B10" s="17"/>
      <c r="C10" s="18"/>
      <c r="D10" s="2"/>
      <c r="E10" s="2"/>
      <c r="F10" s="3">
        <f>SUM(F11:F18)</f>
        <v>14685000</v>
      </c>
      <c r="G10" s="3">
        <f>SUM(G11:G18)</f>
        <v>14685000</v>
      </c>
      <c r="H10" s="3">
        <f>SUM(H11:H18)</f>
        <v>12864967</v>
      </c>
    </row>
    <row r="11" spans="1:8" ht="39" x14ac:dyDescent="0.25">
      <c r="A11" s="4" t="s">
        <v>16</v>
      </c>
      <c r="B11" s="4" t="s">
        <v>17</v>
      </c>
      <c r="C11" s="5" t="s">
        <v>18</v>
      </c>
      <c r="D11" s="4" t="s">
        <v>19</v>
      </c>
      <c r="E11" s="4" t="s">
        <v>20</v>
      </c>
      <c r="F11" s="6">
        <v>11350000</v>
      </c>
      <c r="G11" s="6">
        <f>F11</f>
        <v>11350000</v>
      </c>
      <c r="H11" s="6">
        <v>10261385</v>
      </c>
    </row>
    <row r="12" spans="1:8" ht="39" x14ac:dyDescent="0.25">
      <c r="A12" s="4" t="s">
        <v>16</v>
      </c>
      <c r="B12" s="4" t="s">
        <v>17</v>
      </c>
      <c r="C12" s="5" t="s">
        <v>18</v>
      </c>
      <c r="D12" s="4" t="s">
        <v>21</v>
      </c>
      <c r="E12" s="4" t="s">
        <v>22</v>
      </c>
      <c r="F12" s="6">
        <v>205000</v>
      </c>
      <c r="G12" s="6">
        <f t="shared" ref="G12:G18" si="0">F12</f>
        <v>205000</v>
      </c>
      <c r="H12" s="6">
        <v>139865</v>
      </c>
    </row>
    <row r="13" spans="1:8" ht="39" x14ac:dyDescent="0.25">
      <c r="A13" s="4" t="s">
        <v>16</v>
      </c>
      <c r="B13" s="4" t="s">
        <v>17</v>
      </c>
      <c r="C13" s="5" t="s">
        <v>18</v>
      </c>
      <c r="D13" s="4" t="s">
        <v>23</v>
      </c>
      <c r="E13" s="4" t="s">
        <v>24</v>
      </c>
      <c r="F13" s="6">
        <v>1366000</v>
      </c>
      <c r="G13" s="6">
        <f t="shared" si="0"/>
        <v>1366000</v>
      </c>
      <c r="H13" s="6">
        <v>1142573</v>
      </c>
    </row>
    <row r="14" spans="1:8" ht="39" x14ac:dyDescent="0.25">
      <c r="A14" s="4" t="s">
        <v>16</v>
      </c>
      <c r="B14" s="4" t="s">
        <v>17</v>
      </c>
      <c r="C14" s="5" t="s">
        <v>18</v>
      </c>
      <c r="D14" s="4" t="s">
        <v>25</v>
      </c>
      <c r="E14" s="4" t="s">
        <v>26</v>
      </c>
      <c r="F14" s="6">
        <v>5000</v>
      </c>
      <c r="G14" s="6">
        <f t="shared" si="0"/>
        <v>5000</v>
      </c>
      <c r="H14" s="6">
        <v>713</v>
      </c>
    </row>
    <row r="15" spans="1:8" ht="39" x14ac:dyDescent="0.25">
      <c r="A15" s="4" t="s">
        <v>16</v>
      </c>
      <c r="B15" s="4" t="s">
        <v>17</v>
      </c>
      <c r="C15" s="5" t="s">
        <v>18</v>
      </c>
      <c r="D15" s="4" t="s">
        <v>27</v>
      </c>
      <c r="E15" s="4" t="s">
        <v>28</v>
      </c>
      <c r="F15" s="6">
        <v>745000</v>
      </c>
      <c r="G15" s="6">
        <f t="shared" si="0"/>
        <v>745000</v>
      </c>
      <c r="H15" s="6">
        <v>592703</v>
      </c>
    </row>
    <row r="16" spans="1:8" ht="39" x14ac:dyDescent="0.25">
      <c r="A16" s="4" t="s">
        <v>16</v>
      </c>
      <c r="B16" s="4" t="s">
        <v>17</v>
      </c>
      <c r="C16" s="5" t="s">
        <v>18</v>
      </c>
      <c r="D16" s="4" t="s">
        <v>29</v>
      </c>
      <c r="E16" s="4" t="s">
        <v>30</v>
      </c>
      <c r="F16" s="6">
        <v>380000</v>
      </c>
      <c r="G16" s="6">
        <f t="shared" si="0"/>
        <v>380000</v>
      </c>
      <c r="H16" s="6">
        <v>166832</v>
      </c>
    </row>
    <row r="17" spans="1:8" ht="39" x14ac:dyDescent="0.25">
      <c r="A17" s="4" t="s">
        <v>16</v>
      </c>
      <c r="B17" s="4" t="s">
        <v>17</v>
      </c>
      <c r="C17" s="5" t="s">
        <v>18</v>
      </c>
      <c r="D17" s="4" t="s">
        <v>31</v>
      </c>
      <c r="E17" s="4" t="s">
        <v>32</v>
      </c>
      <c r="F17" s="6">
        <v>304000</v>
      </c>
      <c r="G17" s="6">
        <f t="shared" si="0"/>
        <v>304000</v>
      </c>
      <c r="H17" s="6">
        <v>286812</v>
      </c>
    </row>
    <row r="18" spans="1:8" ht="39" x14ac:dyDescent="0.25">
      <c r="A18" s="4" t="s">
        <v>16</v>
      </c>
      <c r="B18" s="4" t="s">
        <v>17</v>
      </c>
      <c r="C18" s="5" t="s">
        <v>18</v>
      </c>
      <c r="D18" s="4" t="s">
        <v>33</v>
      </c>
      <c r="E18" s="4" t="s">
        <v>34</v>
      </c>
      <c r="F18" s="6">
        <v>330000</v>
      </c>
      <c r="G18" s="6">
        <f t="shared" si="0"/>
        <v>330000</v>
      </c>
      <c r="H18" s="6">
        <v>274084</v>
      </c>
    </row>
    <row r="19" spans="1:8" x14ac:dyDescent="0.25">
      <c r="A19" s="16" t="s">
        <v>35</v>
      </c>
      <c r="B19" s="17"/>
      <c r="C19" s="18"/>
      <c r="D19" s="4"/>
      <c r="E19" s="4"/>
      <c r="F19" s="7">
        <f>SUM(F20:F42)</f>
        <v>7537000</v>
      </c>
      <c r="G19" s="7">
        <f>SUM(G20:G42)</f>
        <v>7537000</v>
      </c>
      <c r="H19" s="7">
        <f>SUM(H20:H42)</f>
        <v>4780351.7299999995</v>
      </c>
    </row>
    <row r="20" spans="1:8" ht="39" x14ac:dyDescent="0.25">
      <c r="A20" s="4" t="s">
        <v>16</v>
      </c>
      <c r="B20" s="4" t="s">
        <v>17</v>
      </c>
      <c r="C20" s="5" t="s">
        <v>18</v>
      </c>
      <c r="D20" s="4" t="s">
        <v>36</v>
      </c>
      <c r="E20" s="4" t="s">
        <v>37</v>
      </c>
      <c r="F20" s="6">
        <v>40000</v>
      </c>
      <c r="G20" s="6">
        <f t="shared" ref="G20:G42" si="1">F20</f>
        <v>40000</v>
      </c>
      <c r="H20" s="6">
        <v>24544.07</v>
      </c>
    </row>
    <row r="21" spans="1:8" ht="39" x14ac:dyDescent="0.25">
      <c r="A21" s="4" t="s">
        <v>16</v>
      </c>
      <c r="B21" s="4" t="s">
        <v>17</v>
      </c>
      <c r="C21" s="5" t="s">
        <v>18</v>
      </c>
      <c r="D21" s="4" t="s">
        <v>38</v>
      </c>
      <c r="E21" s="4" t="s">
        <v>39</v>
      </c>
      <c r="F21" s="6">
        <v>150000</v>
      </c>
      <c r="G21" s="6">
        <f t="shared" si="1"/>
        <v>150000</v>
      </c>
      <c r="H21" s="6">
        <v>82854.98</v>
      </c>
    </row>
    <row r="22" spans="1:8" ht="39" x14ac:dyDescent="0.25">
      <c r="A22" s="4" t="s">
        <v>16</v>
      </c>
      <c r="B22" s="4" t="s">
        <v>17</v>
      </c>
      <c r="C22" s="5" t="s">
        <v>18</v>
      </c>
      <c r="D22" s="4" t="s">
        <v>40</v>
      </c>
      <c r="E22" s="4" t="s">
        <v>41</v>
      </c>
      <c r="F22" s="6">
        <v>1282000</v>
      </c>
      <c r="G22" s="6">
        <f t="shared" si="1"/>
        <v>1282000</v>
      </c>
      <c r="H22" s="6">
        <v>952952.29</v>
      </c>
    </row>
    <row r="23" spans="1:8" ht="39" x14ac:dyDescent="0.25">
      <c r="A23" s="4" t="s">
        <v>16</v>
      </c>
      <c r="B23" s="4" t="s">
        <v>17</v>
      </c>
      <c r="C23" s="5" t="s">
        <v>18</v>
      </c>
      <c r="D23" s="4" t="s">
        <v>42</v>
      </c>
      <c r="E23" s="4" t="s">
        <v>43</v>
      </c>
      <c r="F23" s="6">
        <v>329000</v>
      </c>
      <c r="G23" s="6">
        <f t="shared" si="1"/>
        <v>329000</v>
      </c>
      <c r="H23" s="6">
        <v>283245.68</v>
      </c>
    </row>
    <row r="24" spans="1:8" ht="39" x14ac:dyDescent="0.25">
      <c r="A24" s="4" t="s">
        <v>16</v>
      </c>
      <c r="B24" s="4" t="s">
        <v>17</v>
      </c>
      <c r="C24" s="5" t="s">
        <v>18</v>
      </c>
      <c r="D24" s="4" t="s">
        <v>44</v>
      </c>
      <c r="E24" s="4" t="s">
        <v>45</v>
      </c>
      <c r="F24" s="6">
        <v>88000</v>
      </c>
      <c r="G24" s="6">
        <f t="shared" si="1"/>
        <v>88000</v>
      </c>
      <c r="H24" s="6">
        <v>84404.86</v>
      </c>
    </row>
    <row r="25" spans="1:8" ht="39" x14ac:dyDescent="0.25">
      <c r="A25" s="4" t="s">
        <v>16</v>
      </c>
      <c r="B25" s="4" t="s">
        <v>17</v>
      </c>
      <c r="C25" s="5" t="s">
        <v>18</v>
      </c>
      <c r="D25" s="4" t="s">
        <v>46</v>
      </c>
      <c r="E25" s="4" t="s">
        <v>47</v>
      </c>
      <c r="F25" s="6">
        <v>51000</v>
      </c>
      <c r="G25" s="6">
        <f t="shared" si="1"/>
        <v>51000</v>
      </c>
      <c r="H25" s="6">
        <v>39727.75</v>
      </c>
    </row>
    <row r="26" spans="1:8" ht="39" x14ac:dyDescent="0.25">
      <c r="A26" s="4" t="s">
        <v>16</v>
      </c>
      <c r="B26" s="4" t="s">
        <v>17</v>
      </c>
      <c r="C26" s="5" t="s">
        <v>18</v>
      </c>
      <c r="D26" s="4" t="s">
        <v>48</v>
      </c>
      <c r="E26" s="4" t="s">
        <v>49</v>
      </c>
      <c r="F26" s="6">
        <v>15000</v>
      </c>
      <c r="G26" s="6">
        <f t="shared" si="1"/>
        <v>15000</v>
      </c>
      <c r="H26" s="6">
        <v>0</v>
      </c>
    </row>
    <row r="27" spans="1:8" ht="39" x14ac:dyDescent="0.25">
      <c r="A27" s="4" t="s">
        <v>16</v>
      </c>
      <c r="B27" s="4" t="s">
        <v>17</v>
      </c>
      <c r="C27" s="5" t="s">
        <v>18</v>
      </c>
      <c r="D27" s="4" t="s">
        <v>50</v>
      </c>
      <c r="E27" s="4" t="s">
        <v>51</v>
      </c>
      <c r="F27" s="6">
        <v>30000</v>
      </c>
      <c r="G27" s="6">
        <f t="shared" si="1"/>
        <v>30000</v>
      </c>
      <c r="H27" s="6">
        <v>16992.939999999999</v>
      </c>
    </row>
    <row r="28" spans="1:8" ht="48.75" x14ac:dyDescent="0.25">
      <c r="A28" s="4" t="s">
        <v>16</v>
      </c>
      <c r="B28" s="4" t="s">
        <v>17</v>
      </c>
      <c r="C28" s="5" t="s">
        <v>18</v>
      </c>
      <c r="D28" s="4" t="s">
        <v>52</v>
      </c>
      <c r="E28" s="4" t="s">
        <v>53</v>
      </c>
      <c r="F28" s="6">
        <v>319000</v>
      </c>
      <c r="G28" s="6">
        <f t="shared" si="1"/>
        <v>319000</v>
      </c>
      <c r="H28" s="6">
        <v>222816.59</v>
      </c>
    </row>
    <row r="29" spans="1:8" ht="48.75" x14ac:dyDescent="0.25">
      <c r="A29" s="4" t="s">
        <v>16</v>
      </c>
      <c r="B29" s="4" t="s">
        <v>17</v>
      </c>
      <c r="C29" s="5" t="s">
        <v>18</v>
      </c>
      <c r="D29" s="4" t="s">
        <v>54</v>
      </c>
      <c r="E29" s="4" t="s">
        <v>55</v>
      </c>
      <c r="F29" s="6">
        <v>1364000</v>
      </c>
      <c r="G29" s="6">
        <f t="shared" si="1"/>
        <v>1364000</v>
      </c>
      <c r="H29" s="6">
        <v>862560.21</v>
      </c>
    </row>
    <row r="30" spans="1:8" ht="39" x14ac:dyDescent="0.25">
      <c r="A30" s="4" t="s">
        <v>16</v>
      </c>
      <c r="B30" s="4" t="s">
        <v>17</v>
      </c>
      <c r="C30" s="5" t="s">
        <v>18</v>
      </c>
      <c r="D30" s="4" t="s">
        <v>56</v>
      </c>
      <c r="E30" s="4" t="s">
        <v>57</v>
      </c>
      <c r="F30" s="6">
        <v>508000</v>
      </c>
      <c r="G30" s="6">
        <f t="shared" si="1"/>
        <v>508000</v>
      </c>
      <c r="H30" s="6">
        <v>370234.1</v>
      </c>
    </row>
    <row r="31" spans="1:8" ht="39" x14ac:dyDescent="0.25">
      <c r="A31" s="4" t="s">
        <v>16</v>
      </c>
      <c r="B31" s="4" t="s">
        <v>17</v>
      </c>
      <c r="C31" s="5" t="s">
        <v>18</v>
      </c>
      <c r="D31" s="4" t="s">
        <v>58</v>
      </c>
      <c r="E31" s="4" t="s">
        <v>59</v>
      </c>
      <c r="F31" s="6">
        <v>1638000</v>
      </c>
      <c r="G31" s="6">
        <f t="shared" si="1"/>
        <v>1638000</v>
      </c>
      <c r="H31" s="6">
        <v>818023.47</v>
      </c>
    </row>
    <row r="32" spans="1:8" ht="39" x14ac:dyDescent="0.25">
      <c r="A32" s="4" t="s">
        <v>16</v>
      </c>
      <c r="B32" s="4" t="s">
        <v>17</v>
      </c>
      <c r="C32" s="5" t="s">
        <v>18</v>
      </c>
      <c r="D32" s="4" t="s">
        <v>60</v>
      </c>
      <c r="E32" s="4" t="s">
        <v>61</v>
      </c>
      <c r="F32" s="6">
        <v>452000</v>
      </c>
      <c r="G32" s="6">
        <f t="shared" si="1"/>
        <v>452000</v>
      </c>
      <c r="H32" s="6">
        <v>292813.46000000002</v>
      </c>
    </row>
    <row r="33" spans="1:8" ht="39" x14ac:dyDescent="0.25">
      <c r="A33" s="4" t="s">
        <v>16</v>
      </c>
      <c r="B33" s="4" t="s">
        <v>17</v>
      </c>
      <c r="C33" s="5" t="s">
        <v>18</v>
      </c>
      <c r="D33" s="4" t="s">
        <v>62</v>
      </c>
      <c r="E33" s="4" t="s">
        <v>63</v>
      </c>
      <c r="F33" s="6">
        <v>285000</v>
      </c>
      <c r="G33" s="6">
        <f t="shared" si="1"/>
        <v>285000</v>
      </c>
      <c r="H33" s="6">
        <v>113141.53</v>
      </c>
    </row>
    <row r="34" spans="1:8" ht="39" x14ac:dyDescent="0.25">
      <c r="A34" s="4" t="s">
        <v>16</v>
      </c>
      <c r="B34" s="4" t="s">
        <v>17</v>
      </c>
      <c r="C34" s="5" t="s">
        <v>18</v>
      </c>
      <c r="D34" s="4" t="s">
        <v>64</v>
      </c>
      <c r="E34" s="4" t="s">
        <v>65</v>
      </c>
      <c r="F34" s="6">
        <v>65000</v>
      </c>
      <c r="G34" s="6">
        <f t="shared" si="1"/>
        <v>65000</v>
      </c>
      <c r="H34" s="6">
        <v>43731.43</v>
      </c>
    </row>
    <row r="35" spans="1:8" ht="39" x14ac:dyDescent="0.25">
      <c r="A35" s="4" t="s">
        <v>16</v>
      </c>
      <c r="B35" s="4" t="s">
        <v>17</v>
      </c>
      <c r="C35" s="5" t="s">
        <v>18</v>
      </c>
      <c r="D35" s="4" t="s">
        <v>66</v>
      </c>
      <c r="E35" s="4" t="s">
        <v>67</v>
      </c>
      <c r="F35" s="6">
        <v>148000</v>
      </c>
      <c r="G35" s="6">
        <f t="shared" si="1"/>
        <v>148000</v>
      </c>
      <c r="H35" s="6">
        <v>143686.54999999999</v>
      </c>
    </row>
    <row r="36" spans="1:8" ht="39" x14ac:dyDescent="0.25">
      <c r="A36" s="4" t="s">
        <v>16</v>
      </c>
      <c r="B36" s="4" t="s">
        <v>17</v>
      </c>
      <c r="C36" s="5" t="s">
        <v>18</v>
      </c>
      <c r="D36" s="4" t="s">
        <v>68</v>
      </c>
      <c r="E36" s="4" t="s">
        <v>69</v>
      </c>
      <c r="F36" s="6">
        <v>41000</v>
      </c>
      <c r="G36" s="6">
        <f t="shared" si="1"/>
        <v>41000</v>
      </c>
      <c r="H36" s="6">
        <v>39964.959999999999</v>
      </c>
    </row>
    <row r="37" spans="1:8" ht="39" x14ac:dyDescent="0.25">
      <c r="A37" s="4" t="s">
        <v>16</v>
      </c>
      <c r="B37" s="4" t="s">
        <v>17</v>
      </c>
      <c r="C37" s="5" t="s">
        <v>18</v>
      </c>
      <c r="D37" s="4" t="s">
        <v>70</v>
      </c>
      <c r="E37" s="4" t="s">
        <v>71</v>
      </c>
      <c r="F37" s="6">
        <v>520000</v>
      </c>
      <c r="G37" s="6">
        <f t="shared" si="1"/>
        <v>520000</v>
      </c>
      <c r="H37" s="6">
        <v>291755.34000000003</v>
      </c>
    </row>
    <row r="38" spans="1:8" ht="39" x14ac:dyDescent="0.25">
      <c r="A38" s="4" t="s">
        <v>16</v>
      </c>
      <c r="B38" s="4" t="s">
        <v>17</v>
      </c>
      <c r="C38" s="5" t="s">
        <v>18</v>
      </c>
      <c r="D38" s="4" t="s">
        <v>72</v>
      </c>
      <c r="E38" s="4" t="s">
        <v>73</v>
      </c>
      <c r="F38" s="6">
        <v>20000</v>
      </c>
      <c r="G38" s="6">
        <f t="shared" si="1"/>
        <v>20000</v>
      </c>
      <c r="H38" s="6">
        <v>6625</v>
      </c>
    </row>
    <row r="39" spans="1:8" ht="39" x14ac:dyDescent="0.25">
      <c r="A39" s="4" t="s">
        <v>16</v>
      </c>
      <c r="B39" s="4" t="s">
        <v>17</v>
      </c>
      <c r="C39" s="5" t="s">
        <v>18</v>
      </c>
      <c r="D39" s="4" t="s">
        <v>74</v>
      </c>
      <c r="E39" s="4" t="s">
        <v>75</v>
      </c>
      <c r="F39" s="6">
        <v>5000</v>
      </c>
      <c r="G39" s="6">
        <f t="shared" si="1"/>
        <v>5000</v>
      </c>
      <c r="H39" s="6">
        <v>0</v>
      </c>
    </row>
    <row r="40" spans="1:8" ht="39" x14ac:dyDescent="0.25">
      <c r="A40" s="4" t="s">
        <v>16</v>
      </c>
      <c r="B40" s="4" t="s">
        <v>17</v>
      </c>
      <c r="C40" s="5" t="s">
        <v>18</v>
      </c>
      <c r="D40" s="4" t="s">
        <v>76</v>
      </c>
      <c r="E40" s="4" t="s">
        <v>77</v>
      </c>
      <c r="F40" s="6">
        <v>57000</v>
      </c>
      <c r="G40" s="6">
        <f t="shared" si="1"/>
        <v>57000</v>
      </c>
      <c r="H40" s="6">
        <v>22000</v>
      </c>
    </row>
    <row r="41" spans="1:8" ht="39" x14ac:dyDescent="0.25">
      <c r="A41" s="4" t="s">
        <v>16</v>
      </c>
      <c r="B41" s="4" t="s">
        <v>17</v>
      </c>
      <c r="C41" s="5" t="s">
        <v>18</v>
      </c>
      <c r="D41" s="4" t="s">
        <v>78</v>
      </c>
      <c r="E41" s="4" t="s">
        <v>79</v>
      </c>
      <c r="F41" s="6">
        <v>20000</v>
      </c>
      <c r="G41" s="6">
        <f t="shared" si="1"/>
        <v>20000</v>
      </c>
      <c r="H41" s="6">
        <v>8592.34</v>
      </c>
    </row>
    <row r="42" spans="1:8" ht="39" x14ac:dyDescent="0.25">
      <c r="A42" s="4" t="s">
        <v>16</v>
      </c>
      <c r="B42" s="4" t="s">
        <v>17</v>
      </c>
      <c r="C42" s="5" t="s">
        <v>18</v>
      </c>
      <c r="D42" s="4" t="s">
        <v>80</v>
      </c>
      <c r="E42" s="4" t="s">
        <v>81</v>
      </c>
      <c r="F42" s="6">
        <v>110000</v>
      </c>
      <c r="G42" s="6">
        <f t="shared" si="1"/>
        <v>110000</v>
      </c>
      <c r="H42" s="6">
        <v>59684.18</v>
      </c>
    </row>
    <row r="43" spans="1:8" x14ac:dyDescent="0.25">
      <c r="A43" s="16" t="s">
        <v>82</v>
      </c>
      <c r="B43" s="17"/>
      <c r="C43" s="18"/>
      <c r="D43" s="4"/>
      <c r="E43" s="4"/>
      <c r="F43" s="7">
        <f>SUM(F44:F45)</f>
        <v>3903000</v>
      </c>
      <c r="G43" s="7">
        <f t="shared" ref="G43:H43" si="2">SUM(G44:G45)</f>
        <v>3903000</v>
      </c>
      <c r="H43" s="7">
        <f t="shared" si="2"/>
        <v>3245823.13</v>
      </c>
    </row>
    <row r="44" spans="1:8" ht="39" x14ac:dyDescent="0.25">
      <c r="A44" s="4" t="s">
        <v>16</v>
      </c>
      <c r="B44" s="4" t="s">
        <v>17</v>
      </c>
      <c r="C44" s="5" t="s">
        <v>18</v>
      </c>
      <c r="D44" s="4" t="s">
        <v>83</v>
      </c>
      <c r="E44" s="4" t="s">
        <v>84</v>
      </c>
      <c r="F44" s="6">
        <v>3163000</v>
      </c>
      <c r="G44" s="6">
        <f>F44</f>
        <v>3163000</v>
      </c>
      <c r="H44" s="6">
        <v>2731840.92</v>
      </c>
    </row>
    <row r="45" spans="1:8" ht="39" x14ac:dyDescent="0.25">
      <c r="A45" s="4" t="s">
        <v>16</v>
      </c>
      <c r="B45" s="4" t="s">
        <v>17</v>
      </c>
      <c r="C45" s="5" t="s">
        <v>18</v>
      </c>
      <c r="D45" s="4" t="s">
        <v>85</v>
      </c>
      <c r="E45" s="4" t="s">
        <v>86</v>
      </c>
      <c r="F45" s="6">
        <v>740000</v>
      </c>
      <c r="G45" s="6">
        <f>F45</f>
        <v>740000</v>
      </c>
      <c r="H45" s="6">
        <v>513982.21</v>
      </c>
    </row>
    <row r="46" spans="1:8" x14ac:dyDescent="0.25">
      <c r="A46" s="16" t="s">
        <v>87</v>
      </c>
      <c r="B46" s="17"/>
      <c r="C46" s="18"/>
      <c r="D46" s="4"/>
      <c r="E46" s="4"/>
      <c r="F46" s="7">
        <f>F47</f>
        <v>259000</v>
      </c>
      <c r="G46" s="7">
        <f t="shared" ref="G46:H46" si="3">G47</f>
        <v>259000</v>
      </c>
      <c r="H46" s="7">
        <f t="shared" si="3"/>
        <v>112427.12</v>
      </c>
    </row>
    <row r="47" spans="1:8" ht="58.5" x14ac:dyDescent="0.25">
      <c r="A47" s="4" t="s">
        <v>16</v>
      </c>
      <c r="B47" s="4" t="s">
        <v>17</v>
      </c>
      <c r="C47" s="5" t="s">
        <v>18</v>
      </c>
      <c r="D47" s="4" t="s">
        <v>88</v>
      </c>
      <c r="E47" s="4" t="s">
        <v>89</v>
      </c>
      <c r="F47" s="6">
        <v>259000</v>
      </c>
      <c r="G47" s="6">
        <f>F47</f>
        <v>259000</v>
      </c>
      <c r="H47" s="6">
        <v>112427.12</v>
      </c>
    </row>
    <row r="48" spans="1:8" x14ac:dyDescent="0.25">
      <c r="A48" s="16" t="s">
        <v>90</v>
      </c>
      <c r="B48" s="17"/>
      <c r="C48" s="18"/>
      <c r="D48" s="4"/>
      <c r="E48" s="4"/>
      <c r="F48" s="7">
        <f>SUM(F49:F50)</f>
        <v>708000</v>
      </c>
      <c r="G48" s="7">
        <f t="shared" ref="G48:H48" si="4">SUM(G49:G50)</f>
        <v>708000</v>
      </c>
      <c r="H48" s="7">
        <f t="shared" si="4"/>
        <v>338394.98</v>
      </c>
    </row>
    <row r="49" spans="1:8" ht="39" x14ac:dyDescent="0.25">
      <c r="A49" s="4" t="s">
        <v>16</v>
      </c>
      <c r="B49" s="4" t="s">
        <v>17</v>
      </c>
      <c r="C49" s="5" t="s">
        <v>18</v>
      </c>
      <c r="D49" s="4" t="s">
        <v>91</v>
      </c>
      <c r="E49" s="4" t="s">
        <v>92</v>
      </c>
      <c r="F49" s="6">
        <v>582000</v>
      </c>
      <c r="G49" s="6">
        <f>F49</f>
        <v>582000</v>
      </c>
      <c r="H49" s="6">
        <v>297546</v>
      </c>
    </row>
    <row r="50" spans="1:8" ht="39" x14ac:dyDescent="0.25">
      <c r="A50" s="4" t="s">
        <v>16</v>
      </c>
      <c r="B50" s="4" t="s">
        <v>17</v>
      </c>
      <c r="C50" s="5" t="s">
        <v>18</v>
      </c>
      <c r="D50" s="4" t="s">
        <v>93</v>
      </c>
      <c r="E50" s="4" t="s">
        <v>94</v>
      </c>
      <c r="F50" s="6">
        <v>126000</v>
      </c>
      <c r="G50" s="6">
        <f>F50</f>
        <v>126000</v>
      </c>
      <c r="H50" s="6">
        <v>40848.980000000003</v>
      </c>
    </row>
    <row r="51" spans="1:8" x14ac:dyDescent="0.25">
      <c r="A51" s="16" t="s">
        <v>95</v>
      </c>
      <c r="B51" s="17"/>
      <c r="C51" s="18"/>
      <c r="D51" s="4"/>
      <c r="E51" s="4"/>
      <c r="F51" s="7">
        <f>SUM(F52:F55)</f>
        <v>912700</v>
      </c>
      <c r="G51" s="7">
        <f t="shared" ref="G51:H51" si="5">SUM(G52:G55)</f>
        <v>912700</v>
      </c>
      <c r="H51" s="7">
        <f t="shared" si="5"/>
        <v>630147.43000000005</v>
      </c>
    </row>
    <row r="52" spans="1:8" ht="39" x14ac:dyDescent="0.25">
      <c r="A52" s="4" t="s">
        <v>16</v>
      </c>
      <c r="B52" s="4" t="s">
        <v>17</v>
      </c>
      <c r="C52" s="5" t="s">
        <v>18</v>
      </c>
      <c r="D52" s="4" t="s">
        <v>96</v>
      </c>
      <c r="E52" s="4" t="s">
        <v>97</v>
      </c>
      <c r="F52" s="6">
        <v>173000</v>
      </c>
      <c r="G52" s="6">
        <f>F52</f>
        <v>173000</v>
      </c>
      <c r="H52" s="6">
        <v>172160.87</v>
      </c>
    </row>
    <row r="53" spans="1:8" ht="39" x14ac:dyDescent="0.25">
      <c r="A53" s="4" t="s">
        <v>16</v>
      </c>
      <c r="B53" s="4" t="s">
        <v>17</v>
      </c>
      <c r="C53" s="5" t="s">
        <v>18</v>
      </c>
      <c r="D53" s="4" t="s">
        <v>98</v>
      </c>
      <c r="E53" s="4" t="s">
        <v>99</v>
      </c>
      <c r="F53" s="6">
        <v>256500</v>
      </c>
      <c r="G53" s="6">
        <f t="shared" ref="G53:G55" si="6">F53</f>
        <v>256500</v>
      </c>
      <c r="H53" s="6">
        <v>232894.9</v>
      </c>
    </row>
    <row r="54" spans="1:8" ht="48.75" x14ac:dyDescent="0.25">
      <c r="A54" s="4" t="s">
        <v>16</v>
      </c>
      <c r="B54" s="4" t="s">
        <v>17</v>
      </c>
      <c r="C54" s="5" t="s">
        <v>18</v>
      </c>
      <c r="D54" s="4" t="s">
        <v>100</v>
      </c>
      <c r="E54" s="4" t="s">
        <v>101</v>
      </c>
      <c r="F54" s="6">
        <v>318200</v>
      </c>
      <c r="G54" s="6">
        <f t="shared" si="6"/>
        <v>318200</v>
      </c>
      <c r="H54" s="6">
        <v>213786.66</v>
      </c>
    </row>
    <row r="55" spans="1:8" ht="39" x14ac:dyDescent="0.25">
      <c r="A55" s="8" t="s">
        <v>16</v>
      </c>
      <c r="B55" s="8" t="s">
        <v>17</v>
      </c>
      <c r="C55" s="9" t="s">
        <v>18</v>
      </c>
      <c r="D55" s="8" t="s">
        <v>102</v>
      </c>
      <c r="E55" s="8" t="s">
        <v>103</v>
      </c>
      <c r="F55" s="10">
        <v>165000</v>
      </c>
      <c r="G55" s="10">
        <f t="shared" si="6"/>
        <v>165000</v>
      </c>
      <c r="H55" s="10">
        <v>11305</v>
      </c>
    </row>
  </sheetData>
  <mergeCells count="20">
    <mergeCell ref="F6:F7"/>
    <mergeCell ref="G6:G7"/>
    <mergeCell ref="A48:C48"/>
    <mergeCell ref="A51:C51"/>
    <mergeCell ref="H6:H7"/>
    <mergeCell ref="A9:C9"/>
    <mergeCell ref="A10:C10"/>
    <mergeCell ref="A19:C19"/>
    <mergeCell ref="A43:C43"/>
    <mergeCell ref="A46:C46"/>
    <mergeCell ref="A6:A7"/>
    <mergeCell ref="B6:B7"/>
    <mergeCell ref="C6:C7"/>
    <mergeCell ref="D6:D7"/>
    <mergeCell ref="E6:E7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User</cp:lastModifiedBy>
  <dcterms:created xsi:type="dcterms:W3CDTF">2015-06-05T18:17:20Z</dcterms:created>
  <dcterms:modified xsi:type="dcterms:W3CDTF">2025-04-03T12:24:11Z</dcterms:modified>
</cp:coreProperties>
</file>