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Aprilie 2024\"/>
    </mc:Choice>
  </mc:AlternateContent>
  <xr:revisionPtr revIDLastSave="0" documentId="13_ncr:1_{44EC8DF2-D1FE-4642-9D1F-9759B8244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pii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3" i="2" l="1"/>
  <c r="G53" i="2"/>
  <c r="F53" i="2"/>
  <c r="H50" i="2"/>
  <c r="G50" i="2"/>
  <c r="F50" i="2"/>
  <c r="H24" i="2"/>
  <c r="G24" i="2"/>
  <c r="F24" i="2"/>
  <c r="H14" i="2"/>
  <c r="H13" i="2" s="1"/>
  <c r="G14" i="2"/>
  <c r="G13" i="2" s="1"/>
  <c r="F14" i="2"/>
  <c r="F13" i="2" s="1"/>
</calcChain>
</file>

<file path=xl/sharedStrings.xml><?xml version="1.0" encoding="utf-8"?>
<sst xmlns="http://schemas.openxmlformats.org/spreadsheetml/2006/main" count="143" uniqueCount="69">
  <si>
    <t>SITUATIE PLATI</t>
  </si>
  <si>
    <t>la data :  30-APRILIE-2024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</si>
  <si>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</si>
  <si>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</si>
  <si>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</si>
  <si>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</si>
  <si>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</si>
  <si>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</si>
  <si>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</si>
  <si>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</si>
  <si>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</si>
  <si>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</si>
  <si>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</si>
  <si>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</si>
  <si>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</si>
  <si>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</si>
  <si>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</si>
  <si>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</si>
  <si>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</si>
  <si>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680600 TOTAL pentru sursa de finanțare: A - Integral de la buget</t>
  </si>
  <si>
    <t xml:space="preserve">Total Titlul I Cheltuieli de Personal </t>
  </si>
  <si>
    <r>
      <rPr>
        <sz val="7"/>
        <rFont val="Arial"/>
        <family val="2"/>
      </rPr>
      <t xml:space="preserve">A-Integral
</t>
    </r>
    <r>
      <rPr>
        <sz val="7"/>
        <rFont val="Arial"/>
        <family val="2"/>
      </rPr>
      <t>de la buget</t>
    </r>
  </si>
  <si>
    <r>
      <rPr>
        <sz val="7"/>
        <rFont val="Arial"/>
        <family val="2"/>
      </rPr>
      <t xml:space="preserve">Asistenta sociala
</t>
    </r>
    <r>
      <rPr>
        <sz val="7"/>
        <rFont val="Arial"/>
        <family val="2"/>
      </rPr>
      <t>pentru familie si copii</t>
    </r>
  </si>
  <si>
    <r>
      <rPr>
        <sz val="7"/>
        <rFont val="Arial"/>
        <family val="2"/>
      </rPr>
      <t>Salarii de baza</t>
    </r>
  </si>
  <si>
    <r>
      <rPr>
        <sz val="7"/>
        <rFont val="Arial"/>
        <family val="2"/>
      </rPr>
      <t xml:space="preserve">Sporuri pentru conditii de
</t>
    </r>
    <r>
      <rPr>
        <sz val="7"/>
        <rFont val="Arial"/>
        <family val="2"/>
      </rPr>
      <t>munca</t>
    </r>
  </si>
  <si>
    <r>
      <rPr>
        <sz val="7"/>
        <rFont val="Arial"/>
        <family val="2"/>
      </rPr>
      <t>Alte sporuri</t>
    </r>
  </si>
  <si>
    <r>
      <rPr>
        <sz val="7"/>
        <rFont val="Arial"/>
        <family val="2"/>
      </rPr>
      <t xml:space="preserve">Indemnizatii platite unor
</t>
    </r>
    <r>
      <rPr>
        <sz val="7"/>
        <rFont val="Arial"/>
        <family val="2"/>
      </rPr>
      <t>persoane din afara unitatii</t>
    </r>
  </si>
  <si>
    <r>
      <rPr>
        <sz val="7"/>
        <rFont val="Arial"/>
        <family val="2"/>
      </rPr>
      <t>Drepturi de delegare</t>
    </r>
  </si>
  <si>
    <r>
      <rPr>
        <sz val="7"/>
        <rFont val="Arial"/>
        <family val="2"/>
      </rPr>
      <t>Indemnizatii de hrana</t>
    </r>
  </si>
  <si>
    <r>
      <rPr>
        <sz val="7"/>
        <rFont val="Arial"/>
        <family val="2"/>
      </rPr>
      <t>Alte drepturi salariale in bani</t>
    </r>
  </si>
  <si>
    <r>
      <rPr>
        <sz val="7"/>
        <rFont val="Arial"/>
        <family val="2"/>
      </rPr>
      <t>Vouchere de vacanta</t>
    </r>
  </si>
  <si>
    <r>
      <rPr>
        <sz val="7"/>
        <rFont val="Arial"/>
        <family val="2"/>
      </rPr>
      <t xml:space="preserve">Contributia asiguratorie
</t>
    </r>
    <r>
      <rPr>
        <sz val="7"/>
        <rFont val="Arial"/>
        <family val="2"/>
      </rPr>
      <t>pentru munca</t>
    </r>
  </si>
  <si>
    <t>Total Titlul II Bunuri și Servicii</t>
  </si>
  <si>
    <r>
      <rPr>
        <sz val="7"/>
        <rFont val="Arial"/>
        <family val="2"/>
      </rPr>
      <t>Furnituri de birou</t>
    </r>
  </si>
  <si>
    <r>
      <rPr>
        <sz val="7"/>
        <rFont val="Arial"/>
        <family val="2"/>
      </rPr>
      <t>Materiale pentru curatenie</t>
    </r>
  </si>
  <si>
    <r>
      <rPr>
        <sz val="7"/>
        <rFont val="Arial"/>
        <family val="2"/>
      </rPr>
      <t xml:space="preserve">Incalzit, Iluminat si forta
</t>
    </r>
    <r>
      <rPr>
        <sz val="7"/>
        <rFont val="Arial"/>
        <family val="2"/>
      </rPr>
      <t>motrica</t>
    </r>
  </si>
  <si>
    <r>
      <rPr>
        <sz val="7"/>
        <rFont val="Arial"/>
        <family val="2"/>
      </rPr>
      <t>Apa, canal si salubritate</t>
    </r>
  </si>
  <si>
    <r>
      <rPr>
        <sz val="7"/>
        <rFont val="Arial"/>
        <family val="2"/>
      </rPr>
      <t xml:space="preserve">Carburanti, lubrifianti si
</t>
    </r>
    <r>
      <rPr>
        <sz val="7"/>
        <rFont val="Arial"/>
        <family val="2"/>
      </rPr>
      <t>combustibili alternativi</t>
    </r>
  </si>
  <si>
    <r>
      <rPr>
        <sz val="7"/>
        <rFont val="Arial"/>
        <family val="2"/>
      </rPr>
      <t>Piese de schimb</t>
    </r>
  </si>
  <si>
    <r>
      <rPr>
        <sz val="7"/>
        <rFont val="Arial"/>
        <family val="2"/>
      </rPr>
      <t>Transport</t>
    </r>
  </si>
  <si>
    <r>
      <rPr>
        <sz val="7"/>
        <rFont val="Arial"/>
        <family val="2"/>
      </rPr>
      <t xml:space="preserve">Posta, telecomunicatii,
</t>
    </r>
    <r>
      <rPr>
        <sz val="7"/>
        <rFont val="Arial"/>
        <family val="2"/>
      </rPr>
      <t>radio, tv, internet</t>
    </r>
  </si>
  <si>
    <r>
      <rPr>
        <sz val="7"/>
        <rFont val="Arial"/>
        <family val="2"/>
      </rPr>
      <t>A-Integral de la buget</t>
    </r>
  </si>
  <si>
    <r>
      <rPr>
        <sz val="7"/>
        <rFont val="Arial"/>
        <family val="2"/>
      </rPr>
      <t>Asistenta sociala pentru familie si copii</t>
    </r>
  </si>
  <si>
    <r>
      <rPr>
        <sz val="7"/>
        <rFont val="Arial"/>
        <family val="2"/>
      </rPr>
      <t xml:space="preserve">Materiale si prestari de servicii cu caracter
</t>
    </r>
    <r>
      <rPr>
        <sz val="7"/>
        <rFont val="Arial"/>
        <family val="2"/>
      </rPr>
      <t>functional</t>
    </r>
  </si>
  <si>
    <r>
      <rPr>
        <sz val="7"/>
        <rFont val="Arial"/>
        <family val="2"/>
      </rPr>
      <t xml:space="preserve">Alte bunuri si servicii pentru
</t>
    </r>
    <r>
      <rPr>
        <sz val="7"/>
        <rFont val="Arial"/>
        <family val="2"/>
      </rPr>
      <t>intretinere si functionare</t>
    </r>
  </si>
  <si>
    <r>
      <rPr>
        <sz val="7"/>
        <rFont val="Arial"/>
        <family val="2"/>
      </rPr>
      <t>Reparatii curente</t>
    </r>
  </si>
  <si>
    <r>
      <rPr>
        <sz val="7"/>
        <rFont val="Arial"/>
        <family val="2"/>
      </rPr>
      <t>Hrana pentru oameni</t>
    </r>
  </si>
  <si>
    <r>
      <rPr>
        <sz val="7"/>
        <rFont val="Arial"/>
        <family val="2"/>
      </rPr>
      <t>Medicamente</t>
    </r>
  </si>
  <si>
    <r>
      <rPr>
        <sz val="7"/>
        <rFont val="Arial"/>
        <family val="2"/>
      </rPr>
      <t>Materiale sanitare</t>
    </r>
  </si>
  <si>
    <r>
      <rPr>
        <sz val="7"/>
        <rFont val="Arial"/>
        <family val="2"/>
      </rPr>
      <t>Dezinfectanti</t>
    </r>
  </si>
  <si>
    <r>
      <rPr>
        <sz val="7"/>
        <rFont val="Arial"/>
        <family val="2"/>
      </rPr>
      <t>Uniforme si echipament</t>
    </r>
  </si>
  <si>
    <r>
      <rPr>
        <sz val="7"/>
        <rFont val="Arial"/>
        <family val="2"/>
      </rPr>
      <t>Lenjerie si accesorii de pat</t>
    </r>
  </si>
  <si>
    <r>
      <rPr>
        <sz val="7"/>
        <rFont val="Arial"/>
        <family val="2"/>
      </rPr>
      <t>Alte obiecte de inventar</t>
    </r>
  </si>
  <si>
    <r>
      <rPr>
        <sz val="7"/>
        <rFont val="Arial"/>
        <family val="2"/>
      </rPr>
      <t xml:space="preserve">Deplasari interne, detasari,
</t>
    </r>
    <r>
      <rPr>
        <sz val="7"/>
        <rFont val="Arial"/>
        <family val="2"/>
      </rPr>
      <t>transferari</t>
    </r>
  </si>
  <si>
    <r>
      <rPr>
        <sz val="7"/>
        <rFont val="Arial"/>
        <family val="2"/>
      </rPr>
      <t>Deplasari in strainatate</t>
    </r>
  </si>
  <si>
    <r>
      <rPr>
        <sz val="7"/>
        <rFont val="Arial"/>
        <family val="2"/>
      </rPr>
      <t xml:space="preserve">Carti, publicatii si materiale
</t>
    </r>
    <r>
      <rPr>
        <sz val="7"/>
        <rFont val="Arial"/>
        <family val="2"/>
      </rPr>
      <t>documentare</t>
    </r>
  </si>
  <si>
    <r>
      <rPr>
        <sz val="7"/>
        <rFont val="Arial"/>
        <family val="2"/>
      </rPr>
      <t>Pregatire profesionala</t>
    </r>
  </si>
  <si>
    <r>
      <rPr>
        <sz val="7"/>
        <rFont val="Arial"/>
        <family val="2"/>
      </rPr>
      <t>Protectia muncii</t>
    </r>
  </si>
  <si>
    <r>
      <rPr>
        <sz val="7"/>
        <rFont val="Arial"/>
        <family val="2"/>
      </rPr>
      <t>Reclama si publicitate</t>
    </r>
  </si>
  <si>
    <r>
      <rPr>
        <sz val="7"/>
        <rFont val="Arial"/>
        <family val="2"/>
      </rPr>
      <t xml:space="preserve">Alte cheltuieli cu bunuri si
</t>
    </r>
    <r>
      <rPr>
        <sz val="7"/>
        <rFont val="Arial"/>
        <family val="2"/>
      </rPr>
      <t>servicii</t>
    </r>
  </si>
  <si>
    <t>Total Titlul IX Asistență Socială</t>
  </si>
  <si>
    <r>
      <rPr>
        <sz val="7"/>
        <rFont val="Arial"/>
        <family val="2"/>
      </rPr>
      <t>Ajutoare sociale in numerar</t>
    </r>
  </si>
  <si>
    <r>
      <rPr>
        <sz val="7"/>
        <rFont val="Arial"/>
        <family val="2"/>
      </rPr>
      <t>Ajutoare sociale in natura</t>
    </r>
  </si>
  <si>
    <r>
      <rPr>
        <sz val="7"/>
        <rFont val="Arial"/>
        <family val="2"/>
      </rPr>
      <t xml:space="preserve">Masini, echipamente si
</t>
    </r>
    <r>
      <rPr>
        <sz val="7"/>
        <rFont val="Arial"/>
        <family val="2"/>
      </rPr>
      <t>mijloace de transport</t>
    </r>
  </si>
  <si>
    <r>
      <rPr>
        <sz val="7"/>
        <rFont val="Arial"/>
        <family val="2"/>
      </rPr>
      <t xml:space="preserve">Mobilier, aparatura birotica
</t>
    </r>
    <r>
      <rPr>
        <sz val="7"/>
        <rFont val="Arial"/>
        <family val="2"/>
      </rPr>
      <t>si alte active corporale</t>
    </r>
  </si>
  <si>
    <r>
      <rPr>
        <sz val="7"/>
        <rFont val="Arial"/>
        <family val="2"/>
      </rPr>
      <t>Alte active fixe</t>
    </r>
  </si>
  <si>
    <r>
      <rPr>
        <sz val="7"/>
        <rFont val="Arial"/>
        <family val="2"/>
      </rPr>
      <t xml:space="preserve">A-Integral de la buget
</t>
    </r>
    <r>
      <rPr>
        <sz val="7"/>
        <rFont val="Arial"/>
        <family val="2"/>
      </rPr>
      <t>- 680600 - TOTAL:</t>
    </r>
  </si>
  <si>
    <r>
      <rPr>
        <sz val="7"/>
        <rFont val="Arial"/>
        <family val="2"/>
      </rPr>
      <t xml:space="preserve">A-Integral de la buget
</t>
    </r>
    <r>
      <rPr>
        <sz val="7"/>
        <rFont val="Arial"/>
        <family val="2"/>
      </rPr>
      <t>- TOTAL:</t>
    </r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</si>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</sst>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4"/>
      <color theme="1"/>
      <name val="Times New Roman"/>
    </font>
    <font>
      <sz val="14"/>
      <color theme="1"/>
      <name val="Times New Roman"/>
      <family val="1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b/>
      <sz val="8"/>
      <color theme="1"/>
      <name val="Times New Roman"/>
    </font>
    <font>
      <b/>
      <sz val="8"/>
      <color theme="1"/>
      <name val="Times New Roman"/>
      <family val="1"/>
    </font>
    <font>
      <sz val="7"/>
      <name val="Arial"/>
      <family val="2"/>
    </font>
    <font>
      <sz val="7"/>
      <color rgb="FF000000"/>
      <name val="Arial"/>
      <family val="2"/>
    </font>
    <font>
      <sz val="7"/>
      <name val="Arial"/>
    </font>
    <font>
      <b/>
      <sz val="8"/>
      <color rgb="FF000000"/>
      <name val="Times New Roman"/>
      <family val="1"/>
    </font>
    <font>
      <b/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 applyAlignment="1">
      <alignment horizontal="left" vertical="top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0" fontId="1" fillId="0" borderId="3" xfId="1" applyBorder="1" applyAlignment="1">
      <alignment horizontal="left" vertical="top" wrapText="1"/>
    </xf>
    <xf numFmtId="1" fontId="11" fillId="0" borderId="3" xfId="1" applyNumberFormat="1" applyFont="1" applyBorder="1" applyAlignment="1">
      <alignment horizontal="left" vertical="top" shrinkToFit="1"/>
    </xf>
    <xf numFmtId="0" fontId="12" fillId="0" borderId="3" xfId="1" applyFont="1" applyBorder="1" applyAlignment="1">
      <alignment horizontal="left" vertical="top" wrapText="1"/>
    </xf>
    <xf numFmtId="4" fontId="11" fillId="0" borderId="3" xfId="1" applyNumberFormat="1" applyFont="1" applyBorder="1" applyAlignment="1">
      <alignment horizontal="right" vertical="top" shrinkToFit="1"/>
    </xf>
    <xf numFmtId="2" fontId="11" fillId="0" borderId="3" xfId="1" applyNumberFormat="1" applyFont="1" applyBorder="1" applyAlignment="1">
      <alignment horizontal="right" vertical="top" shrinkToFit="1"/>
    </xf>
    <xf numFmtId="4" fontId="13" fillId="3" borderId="3" xfId="1" applyNumberFormat="1" applyFont="1" applyFill="1" applyBorder="1" applyAlignment="1">
      <alignment horizontal="right" vertical="top" shrinkToFit="1"/>
    </xf>
    <xf numFmtId="0" fontId="1" fillId="3" borderId="0" xfId="1" applyFill="1" applyAlignment="1">
      <alignment horizontal="left" vertical="top"/>
    </xf>
    <xf numFmtId="4" fontId="14" fillId="0" borderId="3" xfId="1" applyNumberFormat="1" applyFont="1" applyBorder="1" applyAlignment="1">
      <alignment horizontal="right" vertical="top" shrinkToFit="1"/>
    </xf>
    <xf numFmtId="0" fontId="12" fillId="0" borderId="3" xfId="1" applyFont="1" applyBorder="1" applyAlignment="1">
      <alignment horizontal="left" vertical="top" wrapText="1" indent="1"/>
    </xf>
    <xf numFmtId="0" fontId="1" fillId="0" borderId="3" xfId="1" applyBorder="1" applyAlignment="1">
      <alignment horizontal="left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 indent="1"/>
    </xf>
    <xf numFmtId="0" fontId="3" fillId="0" borderId="0" xfId="1" applyFont="1" applyAlignment="1">
      <alignment horizontal="center" indent="1"/>
    </xf>
    <xf numFmtId="0" fontId="4" fillId="0" borderId="0" xfId="1" applyFont="1" applyAlignment="1">
      <alignment horizontal="center" indent="1"/>
    </xf>
    <xf numFmtId="0" fontId="1" fillId="0" borderId="0" xfId="1" applyAlignment="1">
      <alignment horizontal="left" indent="1"/>
    </xf>
    <xf numFmtId="0" fontId="6" fillId="0" borderId="0" xfId="1" applyFont="1" applyAlignment="1">
      <alignment horizontal="left" wrapText="1" indent="1"/>
    </xf>
    <xf numFmtId="0" fontId="5" fillId="0" borderId="0" xfId="1" applyFont="1" applyAlignment="1">
      <alignment horizontal="left" indent="1"/>
    </xf>
  </cellXfs>
  <cellStyles count="2">
    <cellStyle name="Normal" xfId="0" builtinId="0"/>
    <cellStyle name="Normal 2" xfId="1" xr:uid="{B2401FB1-62F7-42B4-9DEB-0FB1E2898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6F4E-2C76-4921-8FF0-FC9FDA23AD79}">
  <dimension ref="A4:M58"/>
  <sheetViews>
    <sheetView tabSelected="1" topLeftCell="A34" workbookViewId="0">
      <selection activeCell="M47" sqref="M47"/>
    </sheetView>
  </sheetViews>
  <sheetFormatPr defaultRowHeight="12.75" x14ac:dyDescent="0.25"/>
  <cols>
    <col min="1" max="1" width="9.7109375" style="1" customWidth="1"/>
    <col min="2" max="2" width="9.85546875" style="1" customWidth="1"/>
    <col min="3" max="3" width="15.42578125" style="1" customWidth="1"/>
    <col min="4" max="4" width="9.7109375" style="1" customWidth="1"/>
    <col min="5" max="5" width="20" style="1" customWidth="1"/>
    <col min="6" max="6" width="13.85546875" style="1" customWidth="1"/>
    <col min="7" max="8" width="14.140625" style="1" customWidth="1"/>
    <col min="9" max="16384" width="9.140625" style="1"/>
  </cols>
  <sheetData>
    <row r="4" spans="1:8" ht="18.75" x14ac:dyDescent="0.3">
      <c r="A4" s="26" t="s">
        <v>0</v>
      </c>
      <c r="B4" s="26"/>
      <c r="C4" s="26"/>
      <c r="D4" s="26"/>
      <c r="E4" s="26"/>
      <c r="F4" s="26"/>
      <c r="G4" s="26"/>
      <c r="H4" s="26"/>
    </row>
    <row r="5" spans="1:8" ht="18.75" x14ac:dyDescent="0.3">
      <c r="A5" s="27" t="s">
        <v>1</v>
      </c>
      <c r="B5" s="28"/>
      <c r="C5" s="28"/>
      <c r="D5" s="28"/>
      <c r="E5" s="28"/>
      <c r="F5" s="28"/>
      <c r="G5" s="28"/>
      <c r="H5" s="28"/>
    </row>
    <row r="6" spans="1:8" ht="15.75" x14ac:dyDescent="0.25">
      <c r="A6" s="29" t="s">
        <v>2</v>
      </c>
      <c r="B6" s="29"/>
      <c r="C6" s="29"/>
      <c r="D6" s="29"/>
      <c r="E6" s="29"/>
      <c r="F6" s="29"/>
      <c r="G6" s="29"/>
      <c r="H6" s="29"/>
    </row>
    <row r="7" spans="1:8" ht="15.75" x14ac:dyDescent="0.25">
      <c r="A7" s="30" t="s">
        <v>3</v>
      </c>
      <c r="B7" s="30"/>
      <c r="C7" s="30"/>
      <c r="D7" s="30"/>
      <c r="E7" s="30"/>
      <c r="F7" s="30"/>
      <c r="G7" s="30"/>
      <c r="H7" s="30"/>
    </row>
    <row r="8" spans="1:8" ht="15.75" x14ac:dyDescent="0.25">
      <c r="A8" s="29" t="s">
        <v>4</v>
      </c>
      <c r="B8" s="29"/>
      <c r="C8" s="29"/>
      <c r="D8" s="29"/>
      <c r="E8" s="29"/>
      <c r="F8" s="29"/>
      <c r="G8" s="29"/>
      <c r="H8" s="29"/>
    </row>
    <row r="9" spans="1:8" ht="15" x14ac:dyDescent="0.25">
      <c r="A9" s="31" t="s">
        <v>5</v>
      </c>
      <c r="B9" s="31"/>
      <c r="C9" s="31"/>
      <c r="D9" s="31"/>
      <c r="E9" s="31"/>
      <c r="F9" s="31"/>
      <c r="G9" s="31"/>
      <c r="H9" s="31"/>
    </row>
    <row r="10" spans="1:8" x14ac:dyDescent="0.25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18" t="s">
        <v>12</v>
      </c>
      <c r="H10" s="18" t="s">
        <v>13</v>
      </c>
    </row>
    <row r="11" spans="1:8" x14ac:dyDescent="0.25">
      <c r="A11" s="19"/>
      <c r="B11" s="19"/>
      <c r="C11" s="19"/>
      <c r="D11" s="19"/>
      <c r="E11" s="19"/>
      <c r="F11" s="19"/>
      <c r="G11" s="19"/>
      <c r="H11" s="19"/>
    </row>
    <row r="12" spans="1:8" x14ac:dyDescent="0.25">
      <c r="A12" s="2" t="s">
        <v>14</v>
      </c>
      <c r="B12" s="2" t="s">
        <v>15</v>
      </c>
      <c r="C12" s="2" t="s">
        <v>16</v>
      </c>
      <c r="D12" s="2" t="s">
        <v>17</v>
      </c>
      <c r="E12" s="2" t="s">
        <v>18</v>
      </c>
      <c r="F12" s="2">
        <v>5</v>
      </c>
      <c r="G12" s="2">
        <v>6</v>
      </c>
      <c r="H12" s="2">
        <v>7</v>
      </c>
    </row>
    <row r="13" spans="1:8" x14ac:dyDescent="0.25">
      <c r="A13" s="20" t="s">
        <v>19</v>
      </c>
      <c r="B13" s="21"/>
      <c r="C13" s="22"/>
      <c r="D13" s="3"/>
      <c r="E13" s="3"/>
      <c r="F13" s="4">
        <f>F14+F24+F50+F53</f>
        <v>50285000</v>
      </c>
      <c r="G13" s="4">
        <f t="shared" ref="G13:H13" si="0">G14+G24+G50+G53</f>
        <v>27171000</v>
      </c>
      <c r="H13" s="4">
        <f t="shared" si="0"/>
        <v>15243639.59</v>
      </c>
    </row>
    <row r="14" spans="1:8" x14ac:dyDescent="0.25">
      <c r="A14" s="23" t="s">
        <v>20</v>
      </c>
      <c r="B14" s="24"/>
      <c r="C14" s="25"/>
      <c r="D14" s="3"/>
      <c r="E14" s="3"/>
      <c r="F14" s="4">
        <f>SUM(F15:F23)</f>
        <v>39915000</v>
      </c>
      <c r="G14" s="4">
        <f t="shared" ref="G14:H14" si="1">SUM(G15:G23)</f>
        <v>20677000</v>
      </c>
      <c r="H14" s="4">
        <f t="shared" si="1"/>
        <v>12602460</v>
      </c>
    </row>
    <row r="15" spans="1:8" ht="18.75" customHeight="1" x14ac:dyDescent="0.25">
      <c r="A15" s="5" t="s">
        <v>21</v>
      </c>
      <c r="B15" s="6">
        <v>680600</v>
      </c>
      <c r="C15" s="5" t="s">
        <v>22</v>
      </c>
      <c r="D15" s="6">
        <v>100101</v>
      </c>
      <c r="E15" s="7" t="s">
        <v>23</v>
      </c>
      <c r="F15" s="8">
        <v>31950000</v>
      </c>
      <c r="G15" s="8">
        <v>16000000</v>
      </c>
      <c r="H15" s="8">
        <v>9965531</v>
      </c>
    </row>
    <row r="16" spans="1:8" ht="19.350000000000001" customHeight="1" x14ac:dyDescent="0.25">
      <c r="A16" s="5" t="s">
        <v>21</v>
      </c>
      <c r="B16" s="6">
        <v>680600</v>
      </c>
      <c r="C16" s="5" t="s">
        <v>22</v>
      </c>
      <c r="D16" s="6">
        <v>100105</v>
      </c>
      <c r="E16" s="5" t="s">
        <v>24</v>
      </c>
      <c r="F16" s="8">
        <v>300000</v>
      </c>
      <c r="G16" s="8">
        <v>170000</v>
      </c>
      <c r="H16" s="8">
        <v>67829</v>
      </c>
    </row>
    <row r="17" spans="1:13" ht="19.350000000000001" customHeight="1" x14ac:dyDescent="0.25">
      <c r="A17" s="5" t="s">
        <v>21</v>
      </c>
      <c r="B17" s="6">
        <v>680600</v>
      </c>
      <c r="C17" s="5" t="s">
        <v>22</v>
      </c>
      <c r="D17" s="6">
        <v>100106</v>
      </c>
      <c r="E17" s="7" t="s">
        <v>25</v>
      </c>
      <c r="F17" s="8">
        <v>2420000</v>
      </c>
      <c r="G17" s="8">
        <v>1400000</v>
      </c>
      <c r="H17" s="8">
        <v>619294</v>
      </c>
    </row>
    <row r="18" spans="1:13" ht="19.350000000000001" customHeight="1" x14ac:dyDescent="0.25">
      <c r="A18" s="5" t="s">
        <v>21</v>
      </c>
      <c r="B18" s="6">
        <v>680600</v>
      </c>
      <c r="C18" s="5" t="s">
        <v>22</v>
      </c>
      <c r="D18" s="6">
        <v>100112</v>
      </c>
      <c r="E18" s="5" t="s">
        <v>26</v>
      </c>
      <c r="F18" s="8">
        <v>680000</v>
      </c>
      <c r="G18" s="8">
        <v>370000</v>
      </c>
      <c r="H18" s="8">
        <v>245005</v>
      </c>
    </row>
    <row r="19" spans="1:13" ht="19.350000000000001" customHeight="1" x14ac:dyDescent="0.25">
      <c r="A19" s="5" t="s">
        <v>21</v>
      </c>
      <c r="B19" s="6">
        <v>680600</v>
      </c>
      <c r="C19" s="5" t="s">
        <v>22</v>
      </c>
      <c r="D19" s="6">
        <v>100113</v>
      </c>
      <c r="E19" s="7" t="s">
        <v>27</v>
      </c>
      <c r="F19" s="8">
        <v>35000</v>
      </c>
      <c r="G19" s="8">
        <v>20000</v>
      </c>
      <c r="H19" s="9">
        <v>0</v>
      </c>
    </row>
    <row r="20" spans="1:13" ht="19.350000000000001" customHeight="1" x14ac:dyDescent="0.25">
      <c r="A20" s="5" t="s">
        <v>21</v>
      </c>
      <c r="B20" s="6">
        <v>680600</v>
      </c>
      <c r="C20" s="5" t="s">
        <v>22</v>
      </c>
      <c r="D20" s="6">
        <v>100117</v>
      </c>
      <c r="E20" s="7" t="s">
        <v>28</v>
      </c>
      <c r="F20" s="8">
        <v>2076000</v>
      </c>
      <c r="G20" s="8">
        <v>1050000</v>
      </c>
      <c r="H20" s="8">
        <v>553284</v>
      </c>
    </row>
    <row r="21" spans="1:13" ht="19.350000000000001" customHeight="1" x14ac:dyDescent="0.25">
      <c r="A21" s="5" t="s">
        <v>21</v>
      </c>
      <c r="B21" s="6">
        <v>680600</v>
      </c>
      <c r="C21" s="5" t="s">
        <v>22</v>
      </c>
      <c r="D21" s="6">
        <v>100130</v>
      </c>
      <c r="E21" s="7" t="s">
        <v>29</v>
      </c>
      <c r="F21" s="8">
        <v>737000</v>
      </c>
      <c r="G21" s="8">
        <v>385000</v>
      </c>
      <c r="H21" s="8">
        <v>180913</v>
      </c>
    </row>
    <row r="22" spans="1:13" ht="19.350000000000001" customHeight="1" x14ac:dyDescent="0.25">
      <c r="A22" s="5" t="s">
        <v>21</v>
      </c>
      <c r="B22" s="6">
        <v>680600</v>
      </c>
      <c r="C22" s="5" t="s">
        <v>22</v>
      </c>
      <c r="D22" s="6">
        <v>100206</v>
      </c>
      <c r="E22" s="7" t="s">
        <v>30</v>
      </c>
      <c r="F22" s="8">
        <v>812000</v>
      </c>
      <c r="G22" s="8">
        <v>812000</v>
      </c>
      <c r="H22" s="8">
        <v>711380</v>
      </c>
    </row>
    <row r="23" spans="1:13" ht="19.350000000000001" customHeight="1" x14ac:dyDescent="0.25">
      <c r="A23" s="5" t="s">
        <v>21</v>
      </c>
      <c r="B23" s="6">
        <v>680600</v>
      </c>
      <c r="C23" s="5" t="s">
        <v>22</v>
      </c>
      <c r="D23" s="6">
        <v>100307</v>
      </c>
      <c r="E23" s="5" t="s">
        <v>31</v>
      </c>
      <c r="F23" s="8">
        <v>905000</v>
      </c>
      <c r="G23" s="8">
        <v>470000</v>
      </c>
      <c r="H23" s="8">
        <v>259224</v>
      </c>
    </row>
    <row r="24" spans="1:13" ht="19.350000000000001" customHeight="1" x14ac:dyDescent="0.25">
      <c r="A24" s="23" t="s">
        <v>32</v>
      </c>
      <c r="B24" s="24"/>
      <c r="C24" s="25"/>
      <c r="D24" s="6"/>
      <c r="E24" s="5"/>
      <c r="F24" s="10">
        <f>SUM(F25:F49)</f>
        <v>8099000</v>
      </c>
      <c r="G24" s="10">
        <f t="shared" ref="G24:H24" si="2">SUM(G25:G49)</f>
        <v>4698000</v>
      </c>
      <c r="H24" s="10">
        <f t="shared" si="2"/>
        <v>2323944.6799999997</v>
      </c>
    </row>
    <row r="25" spans="1:13" ht="19.350000000000001" customHeight="1" x14ac:dyDescent="0.25">
      <c r="A25" s="5" t="s">
        <v>21</v>
      </c>
      <c r="B25" s="6">
        <v>680600</v>
      </c>
      <c r="C25" s="5" t="s">
        <v>22</v>
      </c>
      <c r="D25" s="6">
        <v>200101</v>
      </c>
      <c r="E25" s="7" t="s">
        <v>33</v>
      </c>
      <c r="F25" s="8">
        <v>150000</v>
      </c>
      <c r="G25" s="8">
        <v>75000</v>
      </c>
      <c r="H25" s="8">
        <v>73329.37</v>
      </c>
    </row>
    <row r="26" spans="1:13" ht="19.350000000000001" customHeight="1" x14ac:dyDescent="0.25">
      <c r="A26" s="5" t="s">
        <v>21</v>
      </c>
      <c r="B26" s="6">
        <v>680600</v>
      </c>
      <c r="C26" s="5" t="s">
        <v>22</v>
      </c>
      <c r="D26" s="6">
        <v>200102</v>
      </c>
      <c r="E26" s="7" t="s">
        <v>34</v>
      </c>
      <c r="F26" s="8">
        <v>190000</v>
      </c>
      <c r="G26" s="8">
        <v>125000</v>
      </c>
      <c r="H26" s="8">
        <v>91720.08</v>
      </c>
    </row>
    <row r="27" spans="1:13" ht="19.350000000000001" customHeight="1" x14ac:dyDescent="0.25">
      <c r="A27" s="5" t="s">
        <v>21</v>
      </c>
      <c r="B27" s="6">
        <v>680600</v>
      </c>
      <c r="C27" s="5" t="s">
        <v>22</v>
      </c>
      <c r="D27" s="6">
        <v>200103</v>
      </c>
      <c r="E27" s="5" t="s">
        <v>35</v>
      </c>
      <c r="F27" s="8">
        <v>1188000</v>
      </c>
      <c r="G27" s="8">
        <v>700000</v>
      </c>
      <c r="H27" s="8">
        <v>494967.66</v>
      </c>
    </row>
    <row r="28" spans="1:13" ht="19.350000000000001" customHeight="1" x14ac:dyDescent="0.25">
      <c r="A28" s="5" t="s">
        <v>21</v>
      </c>
      <c r="B28" s="6">
        <v>680600</v>
      </c>
      <c r="C28" s="5" t="s">
        <v>22</v>
      </c>
      <c r="D28" s="6">
        <v>200104</v>
      </c>
      <c r="E28" s="7" t="s">
        <v>36</v>
      </c>
      <c r="F28" s="8">
        <v>612000</v>
      </c>
      <c r="G28" s="8">
        <v>355000</v>
      </c>
      <c r="H28" s="8">
        <v>189566.5</v>
      </c>
    </row>
    <row r="29" spans="1:13" ht="19.350000000000001" customHeight="1" x14ac:dyDescent="0.25">
      <c r="A29" s="5" t="s">
        <v>21</v>
      </c>
      <c r="B29" s="6">
        <v>680600</v>
      </c>
      <c r="C29" s="5" t="s">
        <v>22</v>
      </c>
      <c r="D29" s="6">
        <v>200105</v>
      </c>
      <c r="E29" s="5" t="s">
        <v>37</v>
      </c>
      <c r="F29" s="8">
        <v>300000</v>
      </c>
      <c r="G29" s="8">
        <v>150000</v>
      </c>
      <c r="H29" s="9">
        <v>50</v>
      </c>
    </row>
    <row r="30" spans="1:13" ht="19.350000000000001" customHeight="1" x14ac:dyDescent="0.25">
      <c r="A30" s="5" t="s">
        <v>21</v>
      </c>
      <c r="B30" s="6">
        <v>680600</v>
      </c>
      <c r="C30" s="5" t="s">
        <v>22</v>
      </c>
      <c r="D30" s="6">
        <v>200106</v>
      </c>
      <c r="E30" s="7" t="s">
        <v>38</v>
      </c>
      <c r="F30" s="8">
        <v>79000</v>
      </c>
      <c r="G30" s="8">
        <v>45000</v>
      </c>
      <c r="H30" s="8">
        <v>22318.38</v>
      </c>
    </row>
    <row r="31" spans="1:13" ht="19.350000000000001" customHeight="1" x14ac:dyDescent="0.25">
      <c r="A31" s="5" t="s">
        <v>21</v>
      </c>
      <c r="B31" s="6">
        <v>680600</v>
      </c>
      <c r="C31" s="5" t="s">
        <v>22</v>
      </c>
      <c r="D31" s="6">
        <v>200107</v>
      </c>
      <c r="E31" s="7" t="s">
        <v>39</v>
      </c>
      <c r="F31" s="8">
        <v>15000</v>
      </c>
      <c r="G31" s="8">
        <v>15000</v>
      </c>
      <c r="H31" s="8">
        <v>2020</v>
      </c>
      <c r="M31" s="11"/>
    </row>
    <row r="32" spans="1:13" ht="19.350000000000001" customHeight="1" x14ac:dyDescent="0.25">
      <c r="A32" s="5" t="s">
        <v>21</v>
      </c>
      <c r="B32" s="6">
        <v>680600</v>
      </c>
      <c r="C32" s="5" t="s">
        <v>22</v>
      </c>
      <c r="D32" s="6">
        <v>200108</v>
      </c>
      <c r="E32" s="5" t="s">
        <v>40</v>
      </c>
      <c r="F32" s="8">
        <v>339000</v>
      </c>
      <c r="G32" s="8">
        <v>180000</v>
      </c>
      <c r="H32" s="8">
        <v>93250.94</v>
      </c>
    </row>
    <row r="33" spans="1:8" ht="28.5" customHeight="1" x14ac:dyDescent="0.25">
      <c r="A33" s="7" t="s">
        <v>41</v>
      </c>
      <c r="B33" s="6">
        <v>680600</v>
      </c>
      <c r="C33" s="7" t="s">
        <v>42</v>
      </c>
      <c r="D33" s="6">
        <v>200109</v>
      </c>
      <c r="E33" s="5" t="s">
        <v>43</v>
      </c>
      <c r="F33" s="8">
        <v>800000</v>
      </c>
      <c r="G33" s="8">
        <v>450000</v>
      </c>
      <c r="H33" s="8">
        <v>257086.2</v>
      </c>
    </row>
    <row r="34" spans="1:8" ht="19.350000000000001" customHeight="1" x14ac:dyDescent="0.25">
      <c r="A34" s="5" t="s">
        <v>21</v>
      </c>
      <c r="B34" s="6">
        <v>680600</v>
      </c>
      <c r="C34" s="5" t="s">
        <v>22</v>
      </c>
      <c r="D34" s="6">
        <v>200130</v>
      </c>
      <c r="E34" s="5" t="s">
        <v>44</v>
      </c>
      <c r="F34" s="8">
        <v>1208000</v>
      </c>
      <c r="G34" s="8">
        <v>850000</v>
      </c>
      <c r="H34" s="8">
        <v>534373.36</v>
      </c>
    </row>
    <row r="35" spans="1:8" ht="19.350000000000001" customHeight="1" x14ac:dyDescent="0.25">
      <c r="A35" s="5" t="s">
        <v>21</v>
      </c>
      <c r="B35" s="6">
        <v>680600</v>
      </c>
      <c r="C35" s="5" t="s">
        <v>22</v>
      </c>
      <c r="D35" s="6">
        <v>200200</v>
      </c>
      <c r="E35" s="7" t="s">
        <v>45</v>
      </c>
      <c r="F35" s="8">
        <v>306000</v>
      </c>
      <c r="G35" s="8">
        <v>306000</v>
      </c>
      <c r="H35" s="8">
        <v>195081.64</v>
      </c>
    </row>
    <row r="36" spans="1:8" ht="19.350000000000001" customHeight="1" x14ac:dyDescent="0.25">
      <c r="A36" s="5" t="s">
        <v>21</v>
      </c>
      <c r="B36" s="6">
        <v>680600</v>
      </c>
      <c r="C36" s="5" t="s">
        <v>22</v>
      </c>
      <c r="D36" s="6">
        <v>200301</v>
      </c>
      <c r="E36" s="7" t="s">
        <v>46</v>
      </c>
      <c r="F36" s="8">
        <v>1520000</v>
      </c>
      <c r="G36" s="8">
        <v>766000</v>
      </c>
      <c r="H36" s="8">
        <v>247931.81</v>
      </c>
    </row>
    <row r="37" spans="1:8" ht="19.350000000000001" customHeight="1" x14ac:dyDescent="0.25">
      <c r="A37" s="5" t="s">
        <v>21</v>
      </c>
      <c r="B37" s="6">
        <v>680600</v>
      </c>
      <c r="C37" s="5" t="s">
        <v>22</v>
      </c>
      <c r="D37" s="6">
        <v>200401</v>
      </c>
      <c r="E37" s="7" t="s">
        <v>47</v>
      </c>
      <c r="F37" s="8">
        <v>108000</v>
      </c>
      <c r="G37" s="8">
        <v>55000</v>
      </c>
      <c r="H37" s="8">
        <v>25418.639999999999</v>
      </c>
    </row>
    <row r="38" spans="1:8" ht="19.350000000000001" customHeight="1" x14ac:dyDescent="0.25">
      <c r="A38" s="5" t="s">
        <v>21</v>
      </c>
      <c r="B38" s="6">
        <v>680600</v>
      </c>
      <c r="C38" s="5" t="s">
        <v>22</v>
      </c>
      <c r="D38" s="6">
        <v>200402</v>
      </c>
      <c r="E38" s="7" t="s">
        <v>48</v>
      </c>
      <c r="F38" s="8">
        <v>210000</v>
      </c>
      <c r="G38" s="8">
        <v>107000</v>
      </c>
      <c r="H38" s="8">
        <v>1862.84</v>
      </c>
    </row>
    <row r="39" spans="1:8" ht="19.350000000000001" customHeight="1" x14ac:dyDescent="0.25">
      <c r="A39" s="5" t="s">
        <v>21</v>
      </c>
      <c r="B39" s="6">
        <v>680600</v>
      </c>
      <c r="C39" s="5" t="s">
        <v>22</v>
      </c>
      <c r="D39" s="6">
        <v>200404</v>
      </c>
      <c r="E39" s="7" t="s">
        <v>49</v>
      </c>
      <c r="F39" s="8">
        <v>120000</v>
      </c>
      <c r="G39" s="8">
        <v>60000</v>
      </c>
      <c r="H39" s="9">
        <v>0</v>
      </c>
    </row>
    <row r="40" spans="1:8" ht="19.350000000000001" customHeight="1" x14ac:dyDescent="0.25">
      <c r="A40" s="5" t="s">
        <v>21</v>
      </c>
      <c r="B40" s="6">
        <v>680600</v>
      </c>
      <c r="C40" s="5" t="s">
        <v>22</v>
      </c>
      <c r="D40" s="6">
        <v>200501</v>
      </c>
      <c r="E40" s="7" t="s">
        <v>50</v>
      </c>
      <c r="F40" s="8">
        <v>107000</v>
      </c>
      <c r="G40" s="8">
        <v>10000</v>
      </c>
      <c r="H40" s="9">
        <v>0</v>
      </c>
    </row>
    <row r="41" spans="1:8" ht="19.350000000000001" customHeight="1" x14ac:dyDescent="0.25">
      <c r="A41" s="5" t="s">
        <v>21</v>
      </c>
      <c r="B41" s="6">
        <v>680600</v>
      </c>
      <c r="C41" s="5" t="s">
        <v>22</v>
      </c>
      <c r="D41" s="6">
        <v>200503</v>
      </c>
      <c r="E41" s="7" t="s">
        <v>51</v>
      </c>
      <c r="F41" s="8">
        <v>41000</v>
      </c>
      <c r="G41" s="8">
        <v>10000</v>
      </c>
      <c r="H41" s="9">
        <v>0</v>
      </c>
    </row>
    <row r="42" spans="1:8" ht="19.350000000000001" customHeight="1" x14ac:dyDescent="0.25">
      <c r="A42" s="5" t="s">
        <v>21</v>
      </c>
      <c r="B42" s="6">
        <v>680600</v>
      </c>
      <c r="C42" s="5" t="s">
        <v>22</v>
      </c>
      <c r="D42" s="6">
        <v>200530</v>
      </c>
      <c r="E42" s="7" t="s">
        <v>52</v>
      </c>
      <c r="F42" s="8">
        <v>117000</v>
      </c>
      <c r="G42" s="8">
        <v>60000</v>
      </c>
      <c r="H42" s="8">
        <v>14314.66</v>
      </c>
    </row>
    <row r="43" spans="1:8" ht="19.350000000000001" customHeight="1" x14ac:dyDescent="0.25">
      <c r="A43" s="5" t="s">
        <v>21</v>
      </c>
      <c r="B43" s="6">
        <v>680600</v>
      </c>
      <c r="C43" s="5" t="s">
        <v>22</v>
      </c>
      <c r="D43" s="6">
        <v>200601</v>
      </c>
      <c r="E43" s="5" t="s">
        <v>53</v>
      </c>
      <c r="F43" s="8">
        <v>180000</v>
      </c>
      <c r="G43" s="8">
        <v>100000</v>
      </c>
      <c r="H43" s="8">
        <v>1445</v>
      </c>
    </row>
    <row r="44" spans="1:8" ht="19.350000000000001" customHeight="1" x14ac:dyDescent="0.25">
      <c r="A44" s="5" t="s">
        <v>21</v>
      </c>
      <c r="B44" s="6">
        <v>680600</v>
      </c>
      <c r="C44" s="5" t="s">
        <v>22</v>
      </c>
      <c r="D44" s="6">
        <v>200602</v>
      </c>
      <c r="E44" s="7" t="s">
        <v>54</v>
      </c>
      <c r="F44" s="8">
        <v>20000</v>
      </c>
      <c r="G44" s="8">
        <v>20000</v>
      </c>
      <c r="H44" s="9">
        <v>0</v>
      </c>
    </row>
    <row r="45" spans="1:8" ht="19.350000000000001" customHeight="1" x14ac:dyDescent="0.25">
      <c r="A45" s="5" t="s">
        <v>21</v>
      </c>
      <c r="B45" s="6">
        <v>680600</v>
      </c>
      <c r="C45" s="5" t="s">
        <v>22</v>
      </c>
      <c r="D45" s="6">
        <v>201100</v>
      </c>
      <c r="E45" s="5" t="s">
        <v>55</v>
      </c>
      <c r="F45" s="8">
        <v>5000</v>
      </c>
      <c r="G45" s="8">
        <v>5000</v>
      </c>
      <c r="H45" s="9">
        <v>0</v>
      </c>
    </row>
    <row r="46" spans="1:8" ht="19.350000000000001" customHeight="1" x14ac:dyDescent="0.25">
      <c r="A46" s="5" t="s">
        <v>21</v>
      </c>
      <c r="B46" s="6">
        <v>680600</v>
      </c>
      <c r="C46" s="5" t="s">
        <v>22</v>
      </c>
      <c r="D46" s="6">
        <v>201300</v>
      </c>
      <c r="E46" s="7" t="s">
        <v>56</v>
      </c>
      <c r="F46" s="8">
        <v>192000</v>
      </c>
      <c r="G46" s="8">
        <v>102000</v>
      </c>
      <c r="H46" s="8">
        <v>27283.01</v>
      </c>
    </row>
    <row r="47" spans="1:8" ht="19.350000000000001" customHeight="1" x14ac:dyDescent="0.25">
      <c r="A47" s="5" t="s">
        <v>21</v>
      </c>
      <c r="B47" s="6">
        <v>680600</v>
      </c>
      <c r="C47" s="5" t="s">
        <v>22</v>
      </c>
      <c r="D47" s="6">
        <v>201400</v>
      </c>
      <c r="E47" s="7" t="s">
        <v>57</v>
      </c>
      <c r="F47" s="8">
        <v>47000</v>
      </c>
      <c r="G47" s="8">
        <v>30000</v>
      </c>
      <c r="H47" s="8">
        <v>6132</v>
      </c>
    </row>
    <row r="48" spans="1:8" ht="19.350000000000001" customHeight="1" x14ac:dyDescent="0.25">
      <c r="A48" s="5" t="s">
        <v>21</v>
      </c>
      <c r="B48" s="6">
        <v>680600</v>
      </c>
      <c r="C48" s="5" t="s">
        <v>22</v>
      </c>
      <c r="D48" s="6">
        <v>203001</v>
      </c>
      <c r="E48" s="7" t="s">
        <v>58</v>
      </c>
      <c r="F48" s="8">
        <v>5000</v>
      </c>
      <c r="G48" s="8">
        <v>5000</v>
      </c>
      <c r="H48" s="9">
        <v>0</v>
      </c>
    </row>
    <row r="49" spans="1:8" ht="19.350000000000001" customHeight="1" x14ac:dyDescent="0.25">
      <c r="A49" s="5" t="s">
        <v>21</v>
      </c>
      <c r="B49" s="6">
        <v>680600</v>
      </c>
      <c r="C49" s="5" t="s">
        <v>22</v>
      </c>
      <c r="D49" s="6">
        <v>203030</v>
      </c>
      <c r="E49" s="5" t="s">
        <v>59</v>
      </c>
      <c r="F49" s="8">
        <v>240000</v>
      </c>
      <c r="G49" s="8">
        <v>117000</v>
      </c>
      <c r="H49" s="8">
        <v>45792.59</v>
      </c>
    </row>
    <row r="50" spans="1:8" ht="19.350000000000001" customHeight="1" x14ac:dyDescent="0.25">
      <c r="A50" s="15" t="s">
        <v>60</v>
      </c>
      <c r="B50" s="16"/>
      <c r="C50" s="17"/>
      <c r="D50" s="6"/>
      <c r="E50" s="5"/>
      <c r="F50" s="12">
        <f>SUM(F51:F52)</f>
        <v>1471000</v>
      </c>
      <c r="G50" s="12">
        <f t="shared" ref="G50:H50" si="3">SUM(G51:G52)</f>
        <v>996000</v>
      </c>
      <c r="H50" s="12">
        <f t="shared" si="3"/>
        <v>317234.90999999997</v>
      </c>
    </row>
    <row r="51" spans="1:8" ht="19.350000000000001" customHeight="1" x14ac:dyDescent="0.25">
      <c r="A51" s="5" t="s">
        <v>21</v>
      </c>
      <c r="B51" s="6">
        <v>680600</v>
      </c>
      <c r="C51" s="5" t="s">
        <v>22</v>
      </c>
      <c r="D51" s="6">
        <v>570201</v>
      </c>
      <c r="E51" s="13" t="s">
        <v>61</v>
      </c>
      <c r="F51" s="8">
        <v>1241000</v>
      </c>
      <c r="G51" s="8">
        <v>826000</v>
      </c>
      <c r="H51" s="8">
        <v>315075</v>
      </c>
    </row>
    <row r="52" spans="1:8" ht="19.350000000000001" customHeight="1" x14ac:dyDescent="0.25">
      <c r="A52" s="5" t="s">
        <v>21</v>
      </c>
      <c r="B52" s="6">
        <v>680600</v>
      </c>
      <c r="C52" s="5" t="s">
        <v>22</v>
      </c>
      <c r="D52" s="6">
        <v>570202</v>
      </c>
      <c r="E52" s="13" t="s">
        <v>62</v>
      </c>
      <c r="F52" s="8">
        <v>230000</v>
      </c>
      <c r="G52" s="8">
        <v>170000</v>
      </c>
      <c r="H52" s="8">
        <v>2159.91</v>
      </c>
    </row>
    <row r="53" spans="1:8" ht="19.350000000000001" customHeight="1" x14ac:dyDescent="0.25">
      <c r="A53" s="15" t="s">
        <v>68</v>
      </c>
      <c r="B53" s="16"/>
      <c r="C53" s="17"/>
      <c r="D53" s="6"/>
      <c r="E53" s="13"/>
      <c r="F53" s="12">
        <f>SUM(F54:F56)</f>
        <v>800000</v>
      </c>
      <c r="G53" s="12">
        <f t="shared" ref="G53:H53" si="4">SUM(G54:G56)</f>
        <v>800000</v>
      </c>
      <c r="H53" s="12">
        <f t="shared" si="4"/>
        <v>0</v>
      </c>
    </row>
    <row r="54" spans="1:8" ht="19.350000000000001" customHeight="1" x14ac:dyDescent="0.25">
      <c r="A54" s="5" t="s">
        <v>21</v>
      </c>
      <c r="B54" s="6">
        <v>680600</v>
      </c>
      <c r="C54" s="5" t="s">
        <v>22</v>
      </c>
      <c r="D54" s="6">
        <v>710102</v>
      </c>
      <c r="E54" s="5" t="s">
        <v>63</v>
      </c>
      <c r="F54" s="8">
        <v>31000</v>
      </c>
      <c r="G54" s="8">
        <v>31000</v>
      </c>
      <c r="H54" s="9">
        <v>0</v>
      </c>
    </row>
    <row r="55" spans="1:8" ht="19.350000000000001" customHeight="1" x14ac:dyDescent="0.25">
      <c r="A55" s="5" t="s">
        <v>21</v>
      </c>
      <c r="B55" s="6">
        <v>680600</v>
      </c>
      <c r="C55" s="5" t="s">
        <v>22</v>
      </c>
      <c r="D55" s="6">
        <v>710103</v>
      </c>
      <c r="E55" s="5" t="s">
        <v>64</v>
      </c>
      <c r="F55" s="8">
        <v>18000</v>
      </c>
      <c r="G55" s="8">
        <v>18000</v>
      </c>
      <c r="H55" s="9">
        <v>0</v>
      </c>
    </row>
    <row r="56" spans="1:8" ht="19.350000000000001" customHeight="1" x14ac:dyDescent="0.25">
      <c r="A56" s="5" t="s">
        <v>21</v>
      </c>
      <c r="B56" s="6">
        <v>680600</v>
      </c>
      <c r="C56" s="5" t="s">
        <v>22</v>
      </c>
      <c r="D56" s="6">
        <v>710130</v>
      </c>
      <c r="E56" s="7" t="s">
        <v>65</v>
      </c>
      <c r="F56" s="8">
        <v>751000</v>
      </c>
      <c r="G56" s="8">
        <v>751000</v>
      </c>
      <c r="H56" s="9">
        <v>0</v>
      </c>
    </row>
    <row r="57" spans="1:8" ht="19.350000000000001" customHeight="1" x14ac:dyDescent="0.25">
      <c r="A57" s="14"/>
      <c r="B57" s="14"/>
      <c r="C57" s="5" t="s">
        <v>66</v>
      </c>
      <c r="D57" s="14"/>
      <c r="E57" s="14"/>
      <c r="F57" s="8">
        <v>50285000</v>
      </c>
      <c r="G57" s="8">
        <v>50285000</v>
      </c>
      <c r="H57" s="8">
        <v>15243639.59</v>
      </c>
    </row>
    <row r="58" spans="1:8" ht="19.350000000000001" customHeight="1" x14ac:dyDescent="0.25">
      <c r="A58" s="14"/>
      <c r="B58" s="14"/>
      <c r="C58" s="5" t="s">
        <v>67</v>
      </c>
      <c r="D58" s="14"/>
      <c r="E58" s="14"/>
      <c r="F58" s="8">
        <v>76836700</v>
      </c>
      <c r="G58" s="8">
        <v>76836700</v>
      </c>
      <c r="H58" s="8">
        <v>23010809.949999999</v>
      </c>
    </row>
  </sheetData>
  <mergeCells count="19">
    <mergeCell ref="A9:H9"/>
    <mergeCell ref="A4:H4"/>
    <mergeCell ref="A5:H5"/>
    <mergeCell ref="A6:H6"/>
    <mergeCell ref="A7:H7"/>
    <mergeCell ref="A8:H8"/>
    <mergeCell ref="A53:C53"/>
    <mergeCell ref="G10:G11"/>
    <mergeCell ref="H10:H11"/>
    <mergeCell ref="A13:C13"/>
    <mergeCell ref="A14:C14"/>
    <mergeCell ref="A24:C24"/>
    <mergeCell ref="A50:C50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Copii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2024-11-22T11:41:54Z</dcterms:modified>
</cp:coreProperties>
</file>